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CB5D8E5-00C6-4BB4-A755-A665415FB7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F92" i="1"/>
  <c r="F91" i="1" s="1"/>
  <c r="F89" i="1"/>
  <c r="F87" i="1"/>
  <c r="F83" i="1"/>
  <c r="F79" i="1"/>
  <c r="F78" i="1" s="1"/>
  <c r="F77" i="1" s="1"/>
  <c r="F73" i="1"/>
  <c r="F70" i="1"/>
  <c r="F67" i="1"/>
  <c r="F64" i="1"/>
  <c r="F63" i="1" s="1"/>
  <c r="F61" i="1"/>
  <c r="F60" i="1" s="1"/>
  <c r="F56" i="1"/>
  <c r="F50" i="1" s="1"/>
  <c r="F49" i="1" s="1"/>
  <c r="F54" i="1"/>
  <c r="F51" i="1"/>
  <c r="F46" i="1"/>
  <c r="F45" i="1" s="1"/>
  <c r="F43" i="1"/>
  <c r="F42" i="1" s="1"/>
  <c r="F40" i="1"/>
  <c r="F39" i="1" s="1"/>
  <c r="F36" i="1"/>
  <c r="F34" i="1"/>
  <c r="F32" i="1"/>
  <c r="F30" i="1"/>
  <c r="F28" i="1"/>
  <c r="F26" i="1"/>
  <c r="F24" i="1"/>
  <c r="F22" i="1"/>
  <c r="F21" i="1" l="1"/>
  <c r="F20" i="1" s="1"/>
  <c r="F19" i="1" s="1"/>
  <c r="F96" i="1" s="1"/>
  <c r="F38" i="1"/>
  <c r="F66" i="1"/>
  <c r="F59" i="1" s="1"/>
  <c r="F82" i="1"/>
  <c r="F81" i="1"/>
</calcChain>
</file>

<file path=xl/sharedStrings.xml><?xml version="1.0" encoding="utf-8"?>
<sst xmlns="http://schemas.openxmlformats.org/spreadsheetml/2006/main" count="278" uniqueCount="132">
  <si>
    <t>Приложение № 6</t>
  </si>
  <si>
    <t>к Решению Собрания депутатов</t>
  </si>
  <si>
    <t xml:space="preserve">  Кокшайского сельского поселения                                                                                                                                     Звениговского муниципального района                                                                                                                                      Республики Марий Эл</t>
  </si>
  <si>
    <t/>
  </si>
  <si>
    <r>
      <rPr>
        <sz val="14"/>
        <color rgb="FF000000"/>
        <rFont val="Times New Roman"/>
        <family val="1"/>
        <charset val="204"/>
      </rPr>
      <t>"Об исполнении бюджета</t>
    </r>
  </si>
  <si>
    <r>
      <rPr>
        <sz val="14"/>
        <color rgb="FF000000"/>
        <rFont val="Times New Roman"/>
        <family val="1"/>
        <charset val="204"/>
      </rPr>
      <t>Кокшайского сельского поселения</t>
    </r>
  </si>
  <si>
    <t>Звениговского муниципального района</t>
  </si>
  <si>
    <t xml:space="preserve"> Республики Марий Эл за 2023 год"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</si>
  <si>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</si>
  <si>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</si>
  <si>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</si>
  <si>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</si>
  <si>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Кокшайского сельского поселения Звениговского муниципального района Республики Марий Эл за 2023 год</t>
  </si>
  <si>
    <t>(тыс.руб.)</t>
  </si>
  <si>
    <t>Наименование показателя</t>
  </si>
  <si>
    <t>ЦС</t>
  </si>
  <si>
    <t>ВР</t>
  </si>
  <si>
    <t>Рз</t>
  </si>
  <si>
    <t>ПР</t>
  </si>
  <si>
    <t>сумма</t>
  </si>
  <si>
    <t xml:space="preserve">Программа "Комплексное социально-экономическое развитие Кокшайского сельского поселения Звениговского муниципального района Республики Марий Эл  на 2021-2025 годы"   </t>
  </si>
  <si>
    <t>Г200000000</t>
  </si>
  <si>
    <t xml:space="preserve">Подпрограмма "Комплексное развитие транспортной  инфраструктуры Кокшайского сельского поселения Звениговского муниципального района Республики Марий Эл"   </t>
  </si>
  <si>
    <t>Г210000000</t>
  </si>
  <si>
    <t>Основное мероприятие "Осуществление части переданных полномочий органов местного самоуправления муниципального района органам местного самоуправления поселения в области дорожной деятельности в отношении автомобильных дорог местного значения в границах населенных пунктов поселения"</t>
  </si>
  <si>
    <t>Г210100000</t>
  </si>
  <si>
    <t xml:space="preserve">Осуществление целевых мероприятий в отношении автомобильных дорог общего пользования местного значения </t>
  </si>
  <si>
    <t>Г210127350</t>
  </si>
  <si>
    <t>Закупка товаров, работ и услуг для обеспечения государственных (муниципальных) нужд</t>
  </si>
  <si>
    <t>200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</si>
  <si>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</si>
  <si>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</si>
  <si>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</si>
  <si>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Г210127360</t>
  </si>
  <si>
    <t>Содержание автомобильных дорог общего пользования местного значения и искусственных сооружений на них</t>
  </si>
  <si>
    <t>Г210127540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</si>
  <si>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</si>
  <si>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Г210127550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</si>
  <si>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</si>
  <si>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Г210127560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</si>
  <si>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("Строим вместе мы дороги"-ремонт дороги в д. Семеновка, ул. Лесная (от дома № 6в до дома № 13)</t>
  </si>
  <si>
    <t>Г2101S0012</t>
  </si>
  <si>
    <t>12</t>
  </si>
  <si>
    <t>Расходы по местным инициативам за счет инициативных платежей  ("Строим вместе мы дороги"-ремонт дороги в д. Семеновка, ул. Лесная (от дома № 6в до дома № 13)</t>
  </si>
  <si>
    <t>Г2101И0012</t>
  </si>
  <si>
    <t>Осуществление целевых мероприятий в отношении автомобильных дорог общего пользования местного значения</t>
  </si>
  <si>
    <t>Г2101S0250</t>
  </si>
  <si>
    <t xml:space="preserve">Подпрограмма "Обеспечение безопасности жизнедеятельности населения на территории Кокшайского сельского поселения Звениговского муниципального района Республики Марий Эл"  </t>
  </si>
  <si>
    <t>Г220000000</t>
  </si>
  <si>
    <t>Основное мероприятие "Создание резервного фонда администрации Кокшайского сельского поселения"</t>
  </si>
  <si>
    <t>Г220100000</t>
  </si>
  <si>
    <t>Создание резервного фонда администрации Кокшайского сельского поселения</t>
  </si>
  <si>
    <t>Г220126050</t>
  </si>
  <si>
    <t>Иные бюджетные ассигнования</t>
  </si>
  <si>
    <t>800</t>
  </si>
  <si>
    <t>01</t>
  </si>
  <si>
    <t>11</t>
  </si>
  <si>
    <t>Основное мероприятие "Обеспечение первичных мер пожарной безопасности в границах населенных пунктов поселения"</t>
  </si>
  <si>
    <t>Г220300000</t>
  </si>
  <si>
    <t>Осуществление мероприятий в области обеспечения первичных мер пожарной безопасности</t>
  </si>
  <si>
    <t>Г220326350</t>
  </si>
  <si>
    <t>03</t>
  </si>
  <si>
    <t>10</t>
  </si>
  <si>
    <t>Основное мероприятие "Мобилизационная вневойсковая подготовка в поселении"</t>
  </si>
  <si>
    <t>Г220700000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</si>
  <si>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</si>
  <si>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Г220751180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</si>
  <si>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</si>
  <si>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</si>
  <si>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02</t>
  </si>
  <si>
    <t xml:space="preserve">Подпрограмма "Создание условий для эффективного использования земель  на территории поселения и объектов муниципальной собственности Кокшайского сельского поселения Звениговского муниципального района Республики Марий Эл"  </t>
  </si>
  <si>
    <t>Г230000000</t>
  </si>
  <si>
    <t>Основное мероприятие "Разработка генеральных планов и подготовка проектов планировки и межевания в части изменения границ населенных пунктов поселения с выносом в натуру и закреплением на местности"</t>
  </si>
  <si>
    <t>Г230200000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</si>
  <si>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</si>
  <si>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Г230226080</t>
  </si>
  <si>
    <t>13</t>
  </si>
  <si>
    <t>Формирование системы документов территориального планирования и градостроительного зонирования</t>
  </si>
  <si>
    <t>Г230226100</t>
  </si>
  <si>
    <t>Выполнение других общегосударственных обязательств поселения</t>
  </si>
  <si>
    <t>Г230226110</t>
  </si>
  <si>
    <t>Подпрограмма "Комплексное развитие коммунальной, жилищной инфраструктуры Кокшайского сельского поселения Звениговского муниципального района Республики Марий Эл"</t>
  </si>
  <si>
    <t>Г250000000</t>
  </si>
  <si>
    <t>Основное мероприятие "Реализация мероприятий в области жилищного хозяйства"</t>
  </si>
  <si>
    <t>Г250100000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</si>
  <si>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</si>
  <si>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Г250129400</t>
  </si>
  <si>
    <t>05</t>
  </si>
  <si>
    <t>Основное мероприятие "Реализация мероприятий в области коммунального хозяйства"</t>
  </si>
  <si>
    <t>Г250300000</t>
  </si>
  <si>
    <t>Осуществление части переданных полномочий органов местного самоуправления муниципального района органам местного самоуправления поселения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</si>
  <si>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Г250329430</t>
  </si>
  <si>
    <t>Основное мероприятие "Благоустройство территории поселения"</t>
  </si>
  <si>
    <t>Г250400000</t>
  </si>
  <si>
    <t>Освещение улиц в населенных пунктах поселения</t>
  </si>
  <si>
    <t>Г250429330</t>
  </si>
  <si>
    <t>Исполнение судебных актов</t>
  </si>
  <si>
    <t>Организация ритуальных услуг и содержание мест захоронения</t>
  </si>
  <si>
    <t>Г250429360</t>
  </si>
  <si>
    <t>Бюджетные инвестиции</t>
  </si>
  <si>
    <t>400</t>
  </si>
  <si>
    <t>Прочие мероприятия по благоустройству территории поселения</t>
  </si>
  <si>
    <t>Г250429370</t>
  </si>
  <si>
    <t>Подпрограмма "Комплексное развитие социальной инфраструктуры Кокшайского сельского поселения Звениговского муниципального района Республики Марий Эл"</t>
  </si>
  <si>
    <t>Г260000000</t>
  </si>
  <si>
    <t xml:space="preserve">Основное мероприятие "Осуществление мероприятий социальной политики и мер социальной поддержки населения" </t>
  </si>
  <si>
    <t>Г260100000</t>
  </si>
  <si>
    <t>Пенсии за выслугу лет лицам, замещавшим должности муниципальной службы в органах местного самоуправления поселения</t>
  </si>
  <si>
    <t>Г260112010</t>
  </si>
  <si>
    <t>Социальное обеспечение и иные выплаты населению</t>
  </si>
  <si>
    <t>300</t>
  </si>
  <si>
    <t>Подпрограмма "Муниципальное управление, противодействие коррупции в Кокшайском сельском поселении Звениговского муниципального района Республики Марий Эл"</t>
  </si>
  <si>
    <t>Г270000000</t>
  </si>
  <si>
    <t>Основное мероприятие "Функционирование органов местного самоуправления поселения"</t>
  </si>
  <si>
    <t>Г270100000</t>
  </si>
  <si>
    <t>Содержание администрации поселения</t>
  </si>
  <si>
    <t>Г270126020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</si>
  <si>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</si>
  <si>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Содержание Главы администрации поселения</t>
  </si>
  <si>
    <t>Г270126030</t>
  </si>
  <si>
    <t>За достижения показателей деятельности органов местного самоуправления для поощрения муниципальных управленческих команд</t>
  </si>
  <si>
    <t>Г270155490</t>
  </si>
  <si>
    <t>Основное мероприятие "Совершенствование бюджетной политики и эффективное использование бюджетного потенциала Кокшайского сельского поселения"</t>
  </si>
  <si>
    <t>Г270300000</t>
  </si>
  <si>
    <t>Условно утверждаемые расходы</t>
  </si>
  <si>
    <t>Г270326150</t>
  </si>
  <si>
    <t>Процентные платежи по муниципальному долгу</t>
  </si>
  <si>
    <t>Г270326160</t>
  </si>
  <si>
    <t>Обслуживание государственного (муниципального) долга</t>
  </si>
  <si>
    <t>700</t>
  </si>
  <si>
    <t>ВСЕГО РАСХОДОВ</t>
  </si>
  <si>
    <t>от 23 мая  2024 г.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</si>
</sst>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 applyFont="1"/>
    <xf numFmtId="0" fontId="0" fillId="0" borderId="0" xfId="0" applyNumberFormat="1" applyFont="1" applyAlignment="1">
      <alignment horizontal="right" vertical="top"/>
    </xf>
    <xf numFmtId="0" fontId="1" fillId="2" borderId="0" xfId="0" applyNumberFormat="1" applyFont="1" applyFill="1" applyAlignment="1">
      <alignment horizontal="right" vertical="top" wrapText="1"/>
    </xf>
    <xf numFmtId="0" fontId="0" fillId="0" borderId="0" xfId="0" applyNumberFormat="1" applyFont="1" applyAlignment="1">
      <alignment vertical="top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horizontal="justify" vertical="top" wrapText="1"/>
    </xf>
    <xf numFmtId="49" fontId="4" fillId="3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3" fillId="3" borderId="0" xfId="0" applyNumberFormat="1" applyFont="1" applyFill="1" applyAlignment="1">
      <alignment horizontal="justify" vertical="top" wrapText="1"/>
    </xf>
    <xf numFmtId="0" fontId="4" fillId="3" borderId="0" xfId="0" applyNumberFormat="1" applyFont="1" applyFill="1" applyAlignment="1">
      <alignment horizontal="justify" vertical="top"/>
    </xf>
    <xf numFmtId="49" fontId="4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shrinkToFit="1"/>
    </xf>
    <xf numFmtId="0" fontId="4" fillId="3" borderId="0" xfId="0" applyNumberFormat="1" applyFont="1" applyFill="1" applyAlignment="1">
      <alignment vertical="center" wrapText="1"/>
    </xf>
    <xf numFmtId="165" fontId="1" fillId="3" borderId="0" xfId="0" applyNumberFormat="1" applyFont="1" applyFill="1" applyAlignment="1">
      <alignment horizontal="center" vertical="center" shrinkToFit="1"/>
    </xf>
    <xf numFmtId="0" fontId="4" fillId="3" borderId="0" xfId="0" applyNumberFormat="1" applyFont="1" applyFill="1" applyAlignment="1">
      <alignment horizontal="justify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9" fontId="4" fillId="2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65" fontId="4" fillId="3" borderId="0" xfId="0" applyNumberFormat="1" applyFont="1" applyFill="1" applyAlignment="1">
      <alignment horizontal="center" vertical="center" shrinkToFit="1"/>
    </xf>
    <xf numFmtId="0" fontId="4" fillId="3" borderId="0" xfId="0" applyNumberFormat="1" applyFont="1" applyFill="1" applyAlignment="1">
      <alignment horizontal="justify" vertical="top" wrapText="1"/>
    </xf>
    <xf numFmtId="0" fontId="4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justify" vertical="top" wrapText="1"/>
    </xf>
    <xf numFmtId="0" fontId="4" fillId="3" borderId="0" xfId="0" applyNumberFormat="1" applyFont="1" applyFill="1" applyAlignment="1">
      <alignment vertical="top" wrapText="1"/>
    </xf>
    <xf numFmtId="49" fontId="4" fillId="3" borderId="0" xfId="0" applyNumberFormat="1" applyFont="1" applyFill="1" applyAlignment="1">
      <alignment horizontal="center" vertical="center" shrinkToFit="1"/>
    </xf>
    <xf numFmtId="0" fontId="1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justify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justify" vertical="top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top" wrapText="1"/>
    </xf>
    <xf numFmtId="0" fontId="1" fillId="2" borderId="0" xfId="0" applyNumberFormat="1" applyFont="1" applyFill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0" fontId="1" fillId="3" borderId="0" xfId="0" applyNumberFormat="1" applyFont="1" applyFill="1" applyAlignment="1">
      <alignment horizontal="left" vertical="center" wrapText="1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 shrinkToFit="1"/>
    </xf>
    <xf numFmtId="165" fontId="1" fillId="2" borderId="0" xfId="0" applyNumberFormat="1" applyFont="1" applyFill="1" applyAlignment="1">
      <alignment horizontal="center" vertical="center" shrinkToFit="1"/>
    </xf>
    <xf numFmtId="0" fontId="4" fillId="2" borderId="0" xfId="0" applyNumberFormat="1" applyFont="1" applyFill="1" applyAlignment="1">
      <alignment horizontal="left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top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8"/>
  <sheetViews>
    <sheetView tabSelected="1" workbookViewId="0">
      <selection activeCell="A7" sqref="A7:F7"/>
    </sheetView>
  </sheetViews>
  <sheetFormatPr defaultColWidth="9.140625" defaultRowHeight="15" outlineLevelRow="5" x14ac:dyDescent="0.25"/>
  <cols>
    <col min="1" max="1" width="32.7109375" style="1" customWidth="1"/>
    <col min="2" max="2" width="15.28515625" style="1" customWidth="1"/>
    <col min="3" max="3" width="6.5703125" style="1" customWidth="1"/>
    <col min="4" max="4" width="5.85546875" style="1" customWidth="1"/>
    <col min="5" max="5" width="5.140625" style="1" customWidth="1"/>
    <col min="6" max="6" width="15.7109375" style="1" customWidth="1"/>
    <col min="7" max="16384" width="9.140625" style="1"/>
  </cols>
  <sheetData>
    <row r="1" spans="1:6" ht="18.75" customHeight="1" x14ac:dyDescent="0.3">
      <c r="A1" s="56" t="s">
        <v>0</v>
      </c>
      <c r="B1" s="56"/>
      <c r="C1" s="56"/>
      <c r="D1" s="56"/>
      <c r="E1" s="56"/>
      <c r="F1" s="56"/>
    </row>
    <row r="2" spans="1:6" ht="18.75" customHeight="1" x14ac:dyDescent="0.3">
      <c r="A2" s="56" t="s">
        <v>1</v>
      </c>
      <c r="B2" s="56"/>
      <c r="C2" s="56"/>
      <c r="D2" s="56"/>
      <c r="E2" s="56"/>
      <c r="F2" s="56"/>
    </row>
    <row r="3" spans="1:6" s="2" customFormat="1" ht="54.75" customHeight="1" x14ac:dyDescent="0.25">
      <c r="A3" s="57" t="s">
        <v>2</v>
      </c>
      <c r="B3" s="57"/>
      <c r="C3" s="57"/>
      <c r="D3" s="57"/>
      <c r="E3" s="57"/>
      <c r="F3" s="57"/>
    </row>
    <row r="4" spans="1:6" s="4" customFormat="1" ht="19.5" customHeight="1" x14ac:dyDescent="0.25">
      <c r="A4" s="3" t="s">
        <v>3</v>
      </c>
      <c r="B4" s="58" t="s">
        <v>4</v>
      </c>
      <c r="C4" s="58"/>
      <c r="D4" s="58"/>
      <c r="E4" s="58"/>
      <c r="F4" s="58"/>
    </row>
    <row r="5" spans="1:6" ht="18.75" customHeight="1" x14ac:dyDescent="0.3">
      <c r="A5" s="5"/>
      <c r="B5" s="58" t="s">
        <v>5</v>
      </c>
      <c r="C5" s="58"/>
      <c r="D5" s="58"/>
      <c r="E5" s="58"/>
      <c r="F5" s="58"/>
    </row>
    <row r="6" spans="1:6" ht="18.75" customHeight="1" x14ac:dyDescent="0.3">
      <c r="A6" s="5"/>
      <c r="B6" s="56" t="s">
        <v>6</v>
      </c>
      <c r="C6" s="56"/>
      <c r="D6" s="56"/>
      <c r="E6" s="56"/>
      <c r="F6" s="56"/>
    </row>
    <row r="7" spans="1:6" ht="18.75" customHeight="1" x14ac:dyDescent="0.3">
      <c r="A7" s="56" t="s">
        <v>7</v>
      </c>
      <c r="B7" s="56"/>
      <c r="C7" s="56"/>
      <c r="D7" s="56"/>
      <c r="E7" s="56"/>
      <c r="F7" s="56"/>
    </row>
    <row r="8" spans="1:6" ht="18.75" customHeight="1" x14ac:dyDescent="0.3">
      <c r="B8" s="56" t="s">
        <v>131</v>
      </c>
      <c r="C8" s="56"/>
      <c r="D8" s="56"/>
      <c r="E8" s="56"/>
      <c r="F8" s="56"/>
    </row>
    <row r="9" spans="1:6" ht="18.75" customHeight="1" x14ac:dyDescent="0.3">
      <c r="A9" s="6"/>
      <c r="B9" s="6"/>
      <c r="C9" s="6"/>
      <c r="D9" s="6"/>
      <c r="E9" s="6"/>
      <c r="F9" s="6"/>
    </row>
    <row r="10" spans="1:6" ht="18.75" x14ac:dyDescent="0.3">
      <c r="A10" s="59" t="s">
        <v>8</v>
      </c>
      <c r="B10" s="59"/>
      <c r="C10" s="59"/>
      <c r="D10" s="59"/>
      <c r="E10" s="59"/>
      <c r="F10" s="59"/>
    </row>
    <row r="11" spans="1:6" ht="18.75" customHeight="1" x14ac:dyDescent="0.3">
      <c r="A11" s="59" t="s">
        <v>9</v>
      </c>
      <c r="B11" s="59"/>
      <c r="C11" s="59"/>
      <c r="D11" s="59"/>
      <c r="E11" s="59"/>
      <c r="F11" s="59"/>
    </row>
    <row r="12" spans="1:6" ht="18.75" customHeight="1" x14ac:dyDescent="0.3">
      <c r="A12" s="59" t="s">
        <v>10</v>
      </c>
      <c r="B12" s="59"/>
      <c r="C12" s="59"/>
      <c r="D12" s="59"/>
      <c r="E12" s="59"/>
      <c r="F12" s="59"/>
    </row>
    <row r="13" spans="1:6" ht="15" customHeight="1" x14ac:dyDescent="0.3">
      <c r="A13" s="52" t="s">
        <v>11</v>
      </c>
      <c r="B13" s="52"/>
      <c r="C13" s="52"/>
      <c r="D13" s="52"/>
      <c r="E13" s="52"/>
      <c r="F13" s="52"/>
    </row>
    <row r="14" spans="1:6" ht="16.5" customHeight="1" x14ac:dyDescent="0.3">
      <c r="A14" s="52" t="s">
        <v>12</v>
      </c>
      <c r="B14" s="52"/>
      <c r="C14" s="52"/>
      <c r="D14" s="52"/>
      <c r="E14" s="52"/>
      <c r="F14" s="52"/>
    </row>
    <row r="15" spans="1:6" ht="16.5" customHeight="1" x14ac:dyDescent="0.3">
      <c r="A15" s="52"/>
      <c r="B15" s="52"/>
      <c r="C15" s="52"/>
      <c r="D15" s="52"/>
      <c r="E15" s="52"/>
      <c r="F15" s="52"/>
    </row>
    <row r="16" spans="1:6" ht="16.5" customHeight="1" x14ac:dyDescent="0.3">
      <c r="A16" s="53" t="s">
        <v>13</v>
      </c>
      <c r="B16" s="53"/>
      <c r="C16" s="53"/>
      <c r="D16" s="53"/>
      <c r="E16" s="53"/>
      <c r="F16" s="53"/>
    </row>
    <row r="17" spans="1:6" ht="26.45" customHeight="1" x14ac:dyDescent="0.25">
      <c r="A17" s="54" t="s">
        <v>14</v>
      </c>
      <c r="B17" s="54" t="s">
        <v>15</v>
      </c>
      <c r="C17" s="54" t="s">
        <v>16</v>
      </c>
      <c r="D17" s="54" t="s">
        <v>17</v>
      </c>
      <c r="E17" s="54" t="s">
        <v>18</v>
      </c>
      <c r="F17" s="54" t="s">
        <v>19</v>
      </c>
    </row>
    <row r="18" spans="1:6" ht="34.5" customHeight="1" x14ac:dyDescent="0.25">
      <c r="A18" s="55"/>
      <c r="B18" s="55"/>
      <c r="C18" s="55"/>
      <c r="D18" s="55"/>
      <c r="E18" s="55"/>
      <c r="F18" s="55"/>
    </row>
    <row r="19" spans="1:6" ht="65.25" customHeight="1" x14ac:dyDescent="0.25">
      <c r="A19" s="7" t="s">
        <v>20</v>
      </c>
      <c r="B19" s="8" t="s">
        <v>21</v>
      </c>
      <c r="C19" s="9"/>
      <c r="D19" s="9"/>
      <c r="E19" s="9"/>
      <c r="F19" s="10">
        <f>F20+F38+F49+F59+F77+F81</f>
        <v>19955.023290000001</v>
      </c>
    </row>
    <row r="20" spans="1:6" ht="68.25" customHeight="1" x14ac:dyDescent="0.25">
      <c r="A20" s="7" t="s">
        <v>22</v>
      </c>
      <c r="B20" s="8" t="s">
        <v>23</v>
      </c>
      <c r="C20" s="9"/>
      <c r="D20" s="9"/>
      <c r="E20" s="9"/>
      <c r="F20" s="10">
        <f>F21</f>
        <v>14418.906860000001</v>
      </c>
    </row>
    <row r="21" spans="1:6" ht="99" customHeight="1" x14ac:dyDescent="0.25">
      <c r="A21" s="11" t="s">
        <v>24</v>
      </c>
      <c r="B21" s="8" t="s">
        <v>25</v>
      </c>
      <c r="C21" s="9"/>
      <c r="D21" s="9"/>
      <c r="E21" s="9"/>
      <c r="F21" s="10">
        <f>F22+F24+F26+F28+F30+F36+F32+F34</f>
        <v>14418.906860000001</v>
      </c>
    </row>
    <row r="22" spans="1:6" ht="39.4" customHeight="1" x14ac:dyDescent="0.25">
      <c r="A22" s="12" t="s">
        <v>26</v>
      </c>
      <c r="B22" s="13" t="s">
        <v>27</v>
      </c>
      <c r="C22" s="13"/>
      <c r="D22" s="14"/>
      <c r="E22" s="14"/>
      <c r="F22" s="10">
        <f>F23</f>
        <v>568.55200000000002</v>
      </c>
    </row>
    <row r="23" spans="1:6" ht="37.5" x14ac:dyDescent="0.25">
      <c r="A23" s="15" t="s">
        <v>28</v>
      </c>
      <c r="B23" s="13" t="s">
        <v>27</v>
      </c>
      <c r="C23" s="13" t="s">
        <v>29</v>
      </c>
      <c r="D23" s="14" t="s">
        <v>30</v>
      </c>
      <c r="E23" s="14" t="s">
        <v>31</v>
      </c>
      <c r="F23" s="10">
        <v>568.55200000000002</v>
      </c>
    </row>
    <row r="24" spans="1:6" ht="45" customHeight="1" x14ac:dyDescent="0.25">
      <c r="A24" s="12" t="s">
        <v>32</v>
      </c>
      <c r="B24" s="13" t="s">
        <v>33</v>
      </c>
      <c r="C24" s="13"/>
      <c r="D24" s="14"/>
      <c r="E24" s="14"/>
      <c r="F24" s="16">
        <f>F25</f>
        <v>497.04500000000002</v>
      </c>
    </row>
    <row r="25" spans="1:6" ht="37.5" x14ac:dyDescent="0.25">
      <c r="A25" s="15" t="s">
        <v>28</v>
      </c>
      <c r="B25" s="13" t="s">
        <v>33</v>
      </c>
      <c r="C25" s="13" t="s">
        <v>29</v>
      </c>
      <c r="D25" s="14" t="s">
        <v>30</v>
      </c>
      <c r="E25" s="14" t="s">
        <v>31</v>
      </c>
      <c r="F25" s="16">
        <v>497.04500000000002</v>
      </c>
    </row>
    <row r="26" spans="1:6" ht="36.75" customHeight="1" x14ac:dyDescent="0.25">
      <c r="A26" s="12" t="s">
        <v>34</v>
      </c>
      <c r="B26" s="13" t="s">
        <v>35</v>
      </c>
      <c r="C26" s="13"/>
      <c r="D26" s="14"/>
      <c r="E26" s="14"/>
      <c r="F26" s="16">
        <f>F27</f>
        <v>410</v>
      </c>
    </row>
    <row r="27" spans="1:6" ht="45.75" customHeight="1" x14ac:dyDescent="0.25">
      <c r="A27" s="15" t="s">
        <v>28</v>
      </c>
      <c r="B27" s="13" t="s">
        <v>35</v>
      </c>
      <c r="C27" s="13" t="s">
        <v>29</v>
      </c>
      <c r="D27" s="14" t="s">
        <v>30</v>
      </c>
      <c r="E27" s="14" t="s">
        <v>31</v>
      </c>
      <c r="F27" s="16">
        <v>410</v>
      </c>
    </row>
    <row r="28" spans="1:6" ht="56.25" x14ac:dyDescent="0.25">
      <c r="A28" s="17" t="s">
        <v>36</v>
      </c>
      <c r="B28" s="13" t="s">
        <v>37</v>
      </c>
      <c r="C28" s="13"/>
      <c r="D28" s="14"/>
      <c r="E28" s="14"/>
      <c r="F28" s="10">
        <f>F29</f>
        <v>88.626999999999995</v>
      </c>
    </row>
    <row r="29" spans="1:6" ht="37.5" x14ac:dyDescent="0.25">
      <c r="A29" s="15" t="s">
        <v>28</v>
      </c>
      <c r="B29" s="13" t="s">
        <v>37</v>
      </c>
      <c r="C29" s="13" t="s">
        <v>29</v>
      </c>
      <c r="D29" s="14" t="s">
        <v>30</v>
      </c>
      <c r="E29" s="14" t="s">
        <v>31</v>
      </c>
      <c r="F29" s="16">
        <v>88.626999999999995</v>
      </c>
    </row>
    <row r="30" spans="1:6" ht="59.85" customHeight="1" x14ac:dyDescent="0.25">
      <c r="A30" s="17" t="s">
        <v>38</v>
      </c>
      <c r="B30" s="13" t="s">
        <v>39</v>
      </c>
      <c r="C30" s="13"/>
      <c r="D30" s="14"/>
      <c r="E30" s="14"/>
      <c r="F30" s="16">
        <f>F31</f>
        <v>26.16</v>
      </c>
    </row>
    <row r="31" spans="1:6" ht="45.75" customHeight="1" outlineLevel="2" x14ac:dyDescent="0.25">
      <c r="A31" s="15" t="s">
        <v>28</v>
      </c>
      <c r="B31" s="13" t="s">
        <v>39</v>
      </c>
      <c r="C31" s="13" t="s">
        <v>29</v>
      </c>
      <c r="D31" s="14" t="s">
        <v>30</v>
      </c>
      <c r="E31" s="14" t="s">
        <v>31</v>
      </c>
      <c r="F31" s="16">
        <v>26.16</v>
      </c>
    </row>
    <row r="32" spans="1:6" ht="84.75" customHeight="1" outlineLevel="2" x14ac:dyDescent="0.25">
      <c r="A32" s="18" t="s">
        <v>40</v>
      </c>
      <c r="B32" s="19" t="s">
        <v>41</v>
      </c>
      <c r="C32" s="13"/>
      <c r="D32" s="14"/>
      <c r="E32" s="14"/>
      <c r="F32" s="16">
        <f>F33</f>
        <v>738.20124999999996</v>
      </c>
    </row>
    <row r="33" spans="1:6" ht="45.75" customHeight="1" outlineLevel="2" x14ac:dyDescent="0.25">
      <c r="A33" s="20" t="s">
        <v>28</v>
      </c>
      <c r="B33" s="19" t="s">
        <v>41</v>
      </c>
      <c r="C33" s="13" t="s">
        <v>29</v>
      </c>
      <c r="D33" s="14" t="s">
        <v>30</v>
      </c>
      <c r="E33" s="14" t="s">
        <v>42</v>
      </c>
      <c r="F33" s="16">
        <v>738.20124999999996</v>
      </c>
    </row>
    <row r="34" spans="1:6" ht="65.25" customHeight="1" outlineLevel="2" x14ac:dyDescent="0.25">
      <c r="A34" s="21" t="s">
        <v>43</v>
      </c>
      <c r="B34" s="19" t="s">
        <v>44</v>
      </c>
      <c r="C34" s="13"/>
      <c r="D34" s="14"/>
      <c r="E34" s="14"/>
      <c r="F34" s="16">
        <f>F35</f>
        <v>64.2</v>
      </c>
    </row>
    <row r="35" spans="1:6" ht="45.75" customHeight="1" outlineLevel="2" x14ac:dyDescent="0.25">
      <c r="A35" s="20" t="s">
        <v>28</v>
      </c>
      <c r="B35" s="19" t="s">
        <v>44</v>
      </c>
      <c r="C35" s="13" t="s">
        <v>29</v>
      </c>
      <c r="D35" s="14" t="s">
        <v>30</v>
      </c>
      <c r="E35" s="14" t="s">
        <v>42</v>
      </c>
      <c r="F35" s="22">
        <v>64.2</v>
      </c>
    </row>
    <row r="36" spans="1:6" ht="42.75" customHeight="1" outlineLevel="4" x14ac:dyDescent="0.25">
      <c r="A36" s="12" t="s">
        <v>45</v>
      </c>
      <c r="B36" s="13" t="s">
        <v>46</v>
      </c>
      <c r="C36" s="13"/>
      <c r="D36" s="14"/>
      <c r="E36" s="14"/>
      <c r="F36" s="16">
        <f>F37</f>
        <v>12026.12161</v>
      </c>
    </row>
    <row r="37" spans="1:6" ht="47.25" customHeight="1" outlineLevel="5" x14ac:dyDescent="0.25">
      <c r="A37" s="15" t="s">
        <v>28</v>
      </c>
      <c r="B37" s="13" t="s">
        <v>46</v>
      </c>
      <c r="C37" s="13" t="s">
        <v>29</v>
      </c>
      <c r="D37" s="14" t="s">
        <v>30</v>
      </c>
      <c r="E37" s="14" t="s">
        <v>31</v>
      </c>
      <c r="F37" s="16">
        <v>12026.12161</v>
      </c>
    </row>
    <row r="38" spans="1:6" ht="64.5" customHeight="1" outlineLevel="4" x14ac:dyDescent="0.25">
      <c r="A38" s="11" t="s">
        <v>47</v>
      </c>
      <c r="B38" s="8" t="s">
        <v>48</v>
      </c>
      <c r="C38" s="14"/>
      <c r="D38" s="14"/>
      <c r="E38" s="14"/>
      <c r="F38" s="16">
        <f>F39+F42+F45</f>
        <v>316.90827999999999</v>
      </c>
    </row>
    <row r="39" spans="1:6" ht="37.5" hidden="1" customHeight="1" outlineLevel="5" x14ac:dyDescent="0.25">
      <c r="A39" s="23" t="s">
        <v>49</v>
      </c>
      <c r="B39" s="8" t="s">
        <v>50</v>
      </c>
      <c r="C39" s="14"/>
      <c r="D39" s="14"/>
      <c r="E39" s="14"/>
      <c r="F39" s="16">
        <f>F40</f>
        <v>0</v>
      </c>
    </row>
    <row r="40" spans="1:6" ht="37.5" hidden="1" customHeight="1" outlineLevel="5" x14ac:dyDescent="0.25">
      <c r="A40" s="23" t="s">
        <v>51</v>
      </c>
      <c r="B40" s="13" t="s">
        <v>52</v>
      </c>
      <c r="C40" s="14"/>
      <c r="D40" s="14"/>
      <c r="E40" s="14"/>
      <c r="F40" s="16">
        <f>F41</f>
        <v>0</v>
      </c>
    </row>
    <row r="41" spans="1:6" ht="18.75" hidden="1" outlineLevel="5" x14ac:dyDescent="0.25">
      <c r="A41" s="24" t="s">
        <v>53</v>
      </c>
      <c r="B41" s="13" t="s">
        <v>52</v>
      </c>
      <c r="C41" s="14" t="s">
        <v>54</v>
      </c>
      <c r="D41" s="14" t="s">
        <v>55</v>
      </c>
      <c r="E41" s="14" t="s">
        <v>56</v>
      </c>
      <c r="F41" s="16">
        <v>0</v>
      </c>
    </row>
    <row r="42" spans="1:6" ht="42.4" customHeight="1" outlineLevel="5" x14ac:dyDescent="0.25">
      <c r="A42" s="25" t="s">
        <v>57</v>
      </c>
      <c r="B42" s="13" t="s">
        <v>58</v>
      </c>
      <c r="C42" s="14"/>
      <c r="D42" s="14"/>
      <c r="E42" s="14"/>
      <c r="F42" s="16">
        <f>F43</f>
        <v>153.30828</v>
      </c>
    </row>
    <row r="43" spans="1:6" ht="46.5" customHeight="1" outlineLevel="5" x14ac:dyDescent="0.25">
      <c r="A43" s="25" t="s">
        <v>59</v>
      </c>
      <c r="B43" s="13" t="s">
        <v>60</v>
      </c>
      <c r="C43" s="14"/>
      <c r="D43" s="14"/>
      <c r="E43" s="14"/>
      <c r="F43" s="16">
        <f>F44</f>
        <v>153.30828</v>
      </c>
    </row>
    <row r="44" spans="1:6" ht="45" customHeight="1" outlineLevel="5" x14ac:dyDescent="0.25">
      <c r="A44" s="15" t="s">
        <v>28</v>
      </c>
      <c r="B44" s="13" t="s">
        <v>60</v>
      </c>
      <c r="C44" s="14" t="s">
        <v>29</v>
      </c>
      <c r="D44" s="14" t="s">
        <v>61</v>
      </c>
      <c r="E44" s="14" t="s">
        <v>62</v>
      </c>
      <c r="F44" s="16">
        <v>153.30828</v>
      </c>
    </row>
    <row r="45" spans="1:6" ht="42.75" customHeight="1" outlineLevel="4" x14ac:dyDescent="0.25">
      <c r="A45" s="26" t="s">
        <v>63</v>
      </c>
      <c r="B45" s="8" t="s">
        <v>64</v>
      </c>
      <c r="C45" s="14"/>
      <c r="D45" s="14"/>
      <c r="E45" s="14"/>
      <c r="F45" s="16">
        <f>F46</f>
        <v>163.6</v>
      </c>
    </row>
    <row r="46" spans="1:6" ht="45" customHeight="1" outlineLevel="5" x14ac:dyDescent="0.25">
      <c r="A46" s="23" t="s">
        <v>65</v>
      </c>
      <c r="B46" s="13" t="s">
        <v>66</v>
      </c>
      <c r="C46" s="13"/>
      <c r="D46" s="14"/>
      <c r="E46" s="14"/>
      <c r="F46" s="16">
        <f>F47+F48</f>
        <v>163.6</v>
      </c>
    </row>
    <row r="47" spans="1:6" ht="78" customHeight="1" outlineLevel="5" x14ac:dyDescent="0.25">
      <c r="A47" s="15" t="s">
        <v>67</v>
      </c>
      <c r="B47" s="13" t="s">
        <v>66</v>
      </c>
      <c r="C47" s="13" t="s">
        <v>68</v>
      </c>
      <c r="D47" s="14" t="s">
        <v>69</v>
      </c>
      <c r="E47" s="14" t="s">
        <v>61</v>
      </c>
      <c r="F47" s="16">
        <v>134.5</v>
      </c>
    </row>
    <row r="48" spans="1:6" ht="47.25" customHeight="1" outlineLevel="5" x14ac:dyDescent="0.25">
      <c r="A48" s="20" t="s">
        <v>28</v>
      </c>
      <c r="B48" s="13" t="s">
        <v>66</v>
      </c>
      <c r="C48" s="13" t="s">
        <v>29</v>
      </c>
      <c r="D48" s="14" t="s">
        <v>69</v>
      </c>
      <c r="E48" s="14" t="s">
        <v>61</v>
      </c>
      <c r="F48" s="16">
        <v>29.1</v>
      </c>
    </row>
    <row r="49" spans="1:6" ht="95.25" customHeight="1" outlineLevel="5" x14ac:dyDescent="0.25">
      <c r="A49" s="11" t="s">
        <v>70</v>
      </c>
      <c r="B49" s="8" t="s">
        <v>71</v>
      </c>
      <c r="C49" s="14"/>
      <c r="D49" s="14"/>
      <c r="E49" s="14"/>
      <c r="F49" s="16">
        <f>F50</f>
        <v>110.53223</v>
      </c>
    </row>
    <row r="50" spans="1:6" ht="78.75" customHeight="1" outlineLevel="5" x14ac:dyDescent="0.25">
      <c r="A50" s="23" t="s">
        <v>72</v>
      </c>
      <c r="B50" s="8" t="s">
        <v>73</v>
      </c>
      <c r="C50" s="14"/>
      <c r="D50" s="14"/>
      <c r="E50" s="14"/>
      <c r="F50" s="16">
        <f>F51+F54+F56</f>
        <v>110.53223</v>
      </c>
    </row>
    <row r="51" spans="1:6" ht="59.25" customHeight="1" outlineLevel="5" x14ac:dyDescent="0.25">
      <c r="A51" s="23" t="s">
        <v>74</v>
      </c>
      <c r="B51" s="27" t="s">
        <v>75</v>
      </c>
      <c r="C51" s="27"/>
      <c r="D51" s="14"/>
      <c r="E51" s="14"/>
      <c r="F51" s="16">
        <f>F52+F53</f>
        <v>9.9389099999999999</v>
      </c>
    </row>
    <row r="52" spans="1:6" ht="46.5" customHeight="1" outlineLevel="5" x14ac:dyDescent="0.25">
      <c r="A52" s="15" t="s">
        <v>28</v>
      </c>
      <c r="B52" s="27" t="s">
        <v>75</v>
      </c>
      <c r="C52" s="27" t="s">
        <v>29</v>
      </c>
      <c r="D52" s="14" t="s">
        <v>55</v>
      </c>
      <c r="E52" s="14" t="s">
        <v>76</v>
      </c>
      <c r="F52" s="16">
        <v>7.9389099999999999</v>
      </c>
    </row>
    <row r="53" spans="1:6" ht="21" customHeight="1" outlineLevel="5" x14ac:dyDescent="0.25">
      <c r="A53" s="24" t="s">
        <v>53</v>
      </c>
      <c r="B53" s="27" t="s">
        <v>75</v>
      </c>
      <c r="C53" s="27" t="s">
        <v>54</v>
      </c>
      <c r="D53" s="14" t="s">
        <v>55</v>
      </c>
      <c r="E53" s="14" t="s">
        <v>76</v>
      </c>
      <c r="F53" s="16">
        <v>2</v>
      </c>
    </row>
    <row r="54" spans="1:6" ht="41.25" hidden="1" customHeight="1" outlineLevel="5" x14ac:dyDescent="0.25">
      <c r="A54" s="23" t="s">
        <v>77</v>
      </c>
      <c r="B54" s="27" t="s">
        <v>78</v>
      </c>
      <c r="C54" s="27"/>
      <c r="D54" s="14"/>
      <c r="E54" s="14"/>
      <c r="F54" s="16">
        <f>F55</f>
        <v>0</v>
      </c>
    </row>
    <row r="55" spans="1:6" ht="48" hidden="1" customHeight="1" outlineLevel="5" x14ac:dyDescent="0.25">
      <c r="A55" s="15" t="s">
        <v>28</v>
      </c>
      <c r="B55" s="27" t="s">
        <v>78</v>
      </c>
      <c r="C55" s="27" t="s">
        <v>29</v>
      </c>
      <c r="D55" s="14" t="s">
        <v>30</v>
      </c>
      <c r="E55" s="14" t="s">
        <v>42</v>
      </c>
      <c r="F55" s="16">
        <v>0</v>
      </c>
    </row>
    <row r="56" spans="1:6" ht="33.75" customHeight="1" outlineLevel="5" x14ac:dyDescent="0.25">
      <c r="A56" s="28" t="s">
        <v>79</v>
      </c>
      <c r="B56" s="13" t="s">
        <v>80</v>
      </c>
      <c r="C56" s="13"/>
      <c r="D56" s="14"/>
      <c r="E56" s="14"/>
      <c r="F56" s="16">
        <f>F57+F58</f>
        <v>100.59332000000001</v>
      </c>
    </row>
    <row r="57" spans="1:6" ht="50.25" customHeight="1" outlineLevel="5" x14ac:dyDescent="0.25">
      <c r="A57" s="15" t="s">
        <v>28</v>
      </c>
      <c r="B57" s="13" t="s">
        <v>80</v>
      </c>
      <c r="C57" s="13" t="s">
        <v>29</v>
      </c>
      <c r="D57" s="14" t="s">
        <v>55</v>
      </c>
      <c r="E57" s="14" t="s">
        <v>76</v>
      </c>
      <c r="F57" s="29">
        <v>78.19332</v>
      </c>
    </row>
    <row r="58" spans="1:6" ht="23.85" customHeight="1" outlineLevel="5" x14ac:dyDescent="0.25">
      <c r="A58" s="24" t="s">
        <v>53</v>
      </c>
      <c r="B58" s="13" t="s">
        <v>80</v>
      </c>
      <c r="C58" s="13" t="s">
        <v>54</v>
      </c>
      <c r="D58" s="14" t="s">
        <v>55</v>
      </c>
      <c r="E58" s="14" t="s">
        <v>76</v>
      </c>
      <c r="F58" s="16">
        <v>22.4</v>
      </c>
    </row>
    <row r="59" spans="1:6" ht="59.25" customHeight="1" outlineLevel="5" x14ac:dyDescent="0.25">
      <c r="A59" s="11" t="s">
        <v>81</v>
      </c>
      <c r="B59" s="8" t="s">
        <v>82</v>
      </c>
      <c r="C59" s="14"/>
      <c r="D59" s="14"/>
      <c r="E59" s="14"/>
      <c r="F59" s="16">
        <f>F63+F66+F60</f>
        <v>1611.9924699999999</v>
      </c>
    </row>
    <row r="60" spans="1:6" ht="35.25" customHeight="1" outlineLevel="5" x14ac:dyDescent="0.25">
      <c r="A60" s="30" t="s">
        <v>83</v>
      </c>
      <c r="B60" s="31" t="s">
        <v>84</v>
      </c>
      <c r="C60" s="14"/>
      <c r="D60" s="14"/>
      <c r="E60" s="14"/>
      <c r="F60" s="16">
        <f>F61</f>
        <v>28.755949999999999</v>
      </c>
    </row>
    <row r="61" spans="1:6" ht="56.25" customHeight="1" outlineLevel="5" x14ac:dyDescent="0.25">
      <c r="A61" s="32" t="s">
        <v>85</v>
      </c>
      <c r="B61" s="31" t="s">
        <v>86</v>
      </c>
      <c r="C61" s="14"/>
      <c r="D61" s="14"/>
      <c r="E61" s="14"/>
      <c r="F61" s="16">
        <f>F62</f>
        <v>28.755949999999999</v>
      </c>
    </row>
    <row r="62" spans="1:6" ht="39" customHeight="1" outlineLevel="5" x14ac:dyDescent="0.25">
      <c r="A62" s="21" t="s">
        <v>28</v>
      </c>
      <c r="B62" s="31" t="s">
        <v>86</v>
      </c>
      <c r="C62" s="13" t="s">
        <v>29</v>
      </c>
      <c r="D62" s="14" t="s">
        <v>87</v>
      </c>
      <c r="E62" s="14" t="s">
        <v>55</v>
      </c>
      <c r="F62" s="16">
        <v>28.755949999999999</v>
      </c>
    </row>
    <row r="63" spans="1:6" ht="43.5" customHeight="1" outlineLevel="5" x14ac:dyDescent="0.25">
      <c r="A63" s="23" t="s">
        <v>88</v>
      </c>
      <c r="B63" s="8" t="s">
        <v>89</v>
      </c>
      <c r="C63" s="14"/>
      <c r="D63" s="14"/>
      <c r="E63" s="14"/>
      <c r="F63" s="16">
        <f>F64</f>
        <v>573.86150999999995</v>
      </c>
    </row>
    <row r="64" spans="1:6" ht="119.25" customHeight="1" outlineLevel="5" x14ac:dyDescent="0.25">
      <c r="A64" s="23" t="s">
        <v>90</v>
      </c>
      <c r="B64" s="13" t="s">
        <v>91</v>
      </c>
      <c r="C64" s="13"/>
      <c r="D64" s="14"/>
      <c r="E64" s="14"/>
      <c r="F64" s="16">
        <f>F65</f>
        <v>573.86150999999995</v>
      </c>
    </row>
    <row r="65" spans="1:6" ht="37.5" outlineLevel="5" x14ac:dyDescent="0.25">
      <c r="A65" s="15" t="s">
        <v>28</v>
      </c>
      <c r="B65" s="13" t="s">
        <v>91</v>
      </c>
      <c r="C65" s="13" t="s">
        <v>29</v>
      </c>
      <c r="D65" s="14" t="s">
        <v>87</v>
      </c>
      <c r="E65" s="14" t="s">
        <v>69</v>
      </c>
      <c r="F65" s="29">
        <v>573.86150999999995</v>
      </c>
    </row>
    <row r="66" spans="1:6" ht="27.75" customHeight="1" outlineLevel="4" x14ac:dyDescent="0.25">
      <c r="A66" s="23" t="s">
        <v>92</v>
      </c>
      <c r="B66" s="8" t="s">
        <v>93</v>
      </c>
      <c r="C66" s="14"/>
      <c r="D66" s="14"/>
      <c r="E66" s="14"/>
      <c r="F66" s="16">
        <f>F67+F70+F73</f>
        <v>1009.37501</v>
      </c>
    </row>
    <row r="67" spans="1:6" ht="24.75" customHeight="1" outlineLevel="5" x14ac:dyDescent="0.25">
      <c r="A67" s="23" t="s">
        <v>94</v>
      </c>
      <c r="B67" s="13" t="s">
        <v>95</v>
      </c>
      <c r="C67" s="13"/>
      <c r="D67" s="14"/>
      <c r="E67" s="14"/>
      <c r="F67" s="16">
        <f>F68+F69</f>
        <v>657.10301000000004</v>
      </c>
    </row>
    <row r="68" spans="1:6" ht="41.25" customHeight="1" outlineLevel="4" x14ac:dyDescent="0.25">
      <c r="A68" s="15" t="s">
        <v>28</v>
      </c>
      <c r="B68" s="13" t="s">
        <v>95</v>
      </c>
      <c r="C68" s="13" t="s">
        <v>29</v>
      </c>
      <c r="D68" s="14" t="s">
        <v>87</v>
      </c>
      <c r="E68" s="14" t="s">
        <v>61</v>
      </c>
      <c r="F68" s="29">
        <v>629.54213000000004</v>
      </c>
    </row>
    <row r="69" spans="1:6" ht="41.25" customHeight="1" outlineLevel="4" x14ac:dyDescent="0.25">
      <c r="A69" s="15" t="s">
        <v>96</v>
      </c>
      <c r="B69" s="13" t="s">
        <v>95</v>
      </c>
      <c r="C69" s="13" t="s">
        <v>54</v>
      </c>
      <c r="D69" s="14" t="s">
        <v>87</v>
      </c>
      <c r="E69" s="14" t="s">
        <v>61</v>
      </c>
      <c r="F69" s="29">
        <v>27.560880000000001</v>
      </c>
    </row>
    <row r="70" spans="1:6" ht="35.450000000000003" customHeight="1" outlineLevel="4" x14ac:dyDescent="0.25">
      <c r="A70" s="30" t="s">
        <v>97</v>
      </c>
      <c r="B70" s="13" t="s">
        <v>98</v>
      </c>
      <c r="C70" s="13"/>
      <c r="D70" s="14"/>
      <c r="E70" s="14"/>
      <c r="F70" s="16">
        <f>F71+F72</f>
        <v>14.872</v>
      </c>
    </row>
    <row r="71" spans="1:6" ht="44.45" customHeight="1" outlineLevel="5" x14ac:dyDescent="0.25">
      <c r="A71" s="15" t="s">
        <v>28</v>
      </c>
      <c r="B71" s="13" t="s">
        <v>98</v>
      </c>
      <c r="C71" s="13" t="s">
        <v>29</v>
      </c>
      <c r="D71" s="14" t="s">
        <v>87</v>
      </c>
      <c r="E71" s="14" t="s">
        <v>61</v>
      </c>
      <c r="F71" s="16">
        <v>14.872</v>
      </c>
    </row>
    <row r="72" spans="1:6" ht="35.25" hidden="1" customHeight="1" outlineLevel="5" x14ac:dyDescent="0.25">
      <c r="A72" s="15" t="s">
        <v>99</v>
      </c>
      <c r="B72" s="13" t="s">
        <v>98</v>
      </c>
      <c r="C72" s="13" t="s">
        <v>100</v>
      </c>
      <c r="D72" s="14" t="s">
        <v>87</v>
      </c>
      <c r="E72" s="14" t="s">
        <v>61</v>
      </c>
      <c r="F72" s="16">
        <v>0</v>
      </c>
    </row>
    <row r="73" spans="1:6" ht="38.25" customHeight="1" outlineLevel="4" x14ac:dyDescent="0.25">
      <c r="A73" s="30" t="s">
        <v>101</v>
      </c>
      <c r="B73" s="13" t="s">
        <v>102</v>
      </c>
      <c r="C73" s="13"/>
      <c r="D73" s="14"/>
      <c r="E73" s="14"/>
      <c r="F73" s="16">
        <f>F74+F75+F76</f>
        <v>337.4</v>
      </c>
    </row>
    <row r="74" spans="1:6" ht="39" customHeight="1" outlineLevel="5" x14ac:dyDescent="0.25">
      <c r="A74" s="15" t="s">
        <v>28</v>
      </c>
      <c r="B74" s="13" t="s">
        <v>102</v>
      </c>
      <c r="C74" s="13" t="s">
        <v>29</v>
      </c>
      <c r="D74" s="14" t="s">
        <v>87</v>
      </c>
      <c r="E74" s="14" t="s">
        <v>61</v>
      </c>
      <c r="F74" s="29">
        <v>337.4</v>
      </c>
    </row>
    <row r="75" spans="1:6" ht="24" hidden="1" customHeight="1" outlineLevel="5" x14ac:dyDescent="0.25">
      <c r="A75" s="15" t="s">
        <v>99</v>
      </c>
      <c r="B75" s="13" t="s">
        <v>102</v>
      </c>
      <c r="C75" s="13" t="s">
        <v>100</v>
      </c>
      <c r="D75" s="14" t="s">
        <v>87</v>
      </c>
      <c r="E75" s="14" t="s">
        <v>61</v>
      </c>
      <c r="F75" s="29">
        <v>0</v>
      </c>
    </row>
    <row r="76" spans="1:6" ht="0.75" customHeight="1" outlineLevel="5" x14ac:dyDescent="0.25">
      <c r="A76" s="15" t="s">
        <v>96</v>
      </c>
      <c r="B76" s="13" t="s">
        <v>102</v>
      </c>
      <c r="C76" s="13" t="s">
        <v>54</v>
      </c>
      <c r="D76" s="14" t="s">
        <v>87</v>
      </c>
      <c r="E76" s="14" t="s">
        <v>61</v>
      </c>
      <c r="F76" s="29">
        <v>0</v>
      </c>
    </row>
    <row r="77" spans="1:6" ht="58.7" customHeight="1" outlineLevel="5" x14ac:dyDescent="0.25">
      <c r="A77" s="11" t="s">
        <v>103</v>
      </c>
      <c r="B77" s="8" t="s">
        <v>104</v>
      </c>
      <c r="C77" s="13"/>
      <c r="D77" s="14"/>
      <c r="E77" s="14"/>
      <c r="F77" s="16">
        <f>F78</f>
        <v>99.454949999999997</v>
      </c>
    </row>
    <row r="78" spans="1:6" ht="44.45" customHeight="1" outlineLevel="5" x14ac:dyDescent="0.25">
      <c r="A78" s="25" t="s">
        <v>105</v>
      </c>
      <c r="B78" s="8" t="s">
        <v>106</v>
      </c>
      <c r="C78" s="13"/>
      <c r="D78" s="14"/>
      <c r="E78" s="14"/>
      <c r="F78" s="16">
        <f>F79</f>
        <v>99.454949999999997</v>
      </c>
    </row>
    <row r="79" spans="1:6" ht="44.45" customHeight="1" outlineLevel="5" x14ac:dyDescent="0.25">
      <c r="A79" s="33" t="s">
        <v>107</v>
      </c>
      <c r="B79" s="34" t="s">
        <v>108</v>
      </c>
      <c r="C79" s="34"/>
      <c r="D79" s="14"/>
      <c r="E79" s="14"/>
      <c r="F79" s="16">
        <f>F80</f>
        <v>99.454949999999997</v>
      </c>
    </row>
    <row r="80" spans="1:6" ht="30.2" customHeight="1" outlineLevel="5" x14ac:dyDescent="0.25">
      <c r="A80" s="35" t="s">
        <v>109</v>
      </c>
      <c r="B80" s="34" t="s">
        <v>108</v>
      </c>
      <c r="C80" s="34" t="s">
        <v>110</v>
      </c>
      <c r="D80" s="14" t="s">
        <v>62</v>
      </c>
      <c r="E80" s="14" t="s">
        <v>55</v>
      </c>
      <c r="F80" s="16">
        <v>99.454949999999997</v>
      </c>
    </row>
    <row r="81" spans="1:6" ht="66.2" customHeight="1" outlineLevel="5" x14ac:dyDescent="0.25">
      <c r="A81" s="7" t="s">
        <v>111</v>
      </c>
      <c r="B81" s="8" t="s">
        <v>112</v>
      </c>
      <c r="C81" s="13"/>
      <c r="D81" s="14"/>
      <c r="E81" s="14"/>
      <c r="F81" s="16">
        <f>F82+F91+F89</f>
        <v>3397.2285000000002</v>
      </c>
    </row>
    <row r="82" spans="1:6" ht="45" customHeight="1" outlineLevel="5" x14ac:dyDescent="0.25">
      <c r="A82" s="23" t="s">
        <v>113</v>
      </c>
      <c r="B82" s="8" t="s">
        <v>114</v>
      </c>
      <c r="C82" s="13"/>
      <c r="D82" s="14"/>
      <c r="E82" s="14"/>
      <c r="F82" s="16">
        <f>F83+F87</f>
        <v>3339.9978000000001</v>
      </c>
    </row>
    <row r="83" spans="1:6" ht="36.75" customHeight="1" outlineLevel="5" x14ac:dyDescent="0.25">
      <c r="A83" s="36" t="s">
        <v>115</v>
      </c>
      <c r="B83" s="34" t="s">
        <v>116</v>
      </c>
      <c r="C83" s="34"/>
      <c r="D83" s="14"/>
      <c r="E83" s="14"/>
      <c r="F83" s="16">
        <f>F84+F85+F86</f>
        <v>2533.4991500000001</v>
      </c>
    </row>
    <row r="84" spans="1:6" ht="77.25" customHeight="1" outlineLevel="5" x14ac:dyDescent="0.25">
      <c r="A84" s="37" t="s">
        <v>117</v>
      </c>
      <c r="B84" s="34" t="s">
        <v>116</v>
      </c>
      <c r="C84" s="34" t="s">
        <v>68</v>
      </c>
      <c r="D84" s="14" t="s">
        <v>55</v>
      </c>
      <c r="E84" s="14" t="s">
        <v>30</v>
      </c>
      <c r="F84" s="29">
        <v>1526.60419</v>
      </c>
    </row>
    <row r="85" spans="1:6" ht="42" customHeight="1" outlineLevel="5" x14ac:dyDescent="0.25">
      <c r="A85" s="37" t="s">
        <v>28</v>
      </c>
      <c r="B85" s="34" t="s">
        <v>116</v>
      </c>
      <c r="C85" s="13" t="s">
        <v>29</v>
      </c>
      <c r="D85" s="14" t="s">
        <v>55</v>
      </c>
      <c r="E85" s="14" t="s">
        <v>30</v>
      </c>
      <c r="F85" s="29">
        <v>1001.65401</v>
      </c>
    </row>
    <row r="86" spans="1:6" ht="30.2" customHeight="1" outlineLevel="5" x14ac:dyDescent="0.25">
      <c r="A86" s="38" t="s">
        <v>53</v>
      </c>
      <c r="B86" s="34" t="s">
        <v>116</v>
      </c>
      <c r="C86" s="13" t="s">
        <v>54</v>
      </c>
      <c r="D86" s="14" t="s">
        <v>55</v>
      </c>
      <c r="E86" s="14" t="s">
        <v>30</v>
      </c>
      <c r="F86" s="29">
        <v>5.2409499999999998</v>
      </c>
    </row>
    <row r="87" spans="1:6" ht="30.2" customHeight="1" outlineLevel="5" x14ac:dyDescent="0.25">
      <c r="A87" s="39" t="s">
        <v>118</v>
      </c>
      <c r="B87" s="34" t="s">
        <v>119</v>
      </c>
      <c r="C87" s="13"/>
      <c r="D87" s="14"/>
      <c r="E87" s="14"/>
      <c r="F87" s="16">
        <f>F88</f>
        <v>806.49865</v>
      </c>
    </row>
    <row r="88" spans="1:6" ht="78.75" customHeight="1" outlineLevel="5" x14ac:dyDescent="0.25">
      <c r="A88" s="37" t="s">
        <v>67</v>
      </c>
      <c r="B88" s="34" t="s">
        <v>119</v>
      </c>
      <c r="C88" s="13" t="s">
        <v>68</v>
      </c>
      <c r="D88" s="14" t="s">
        <v>55</v>
      </c>
      <c r="E88" s="14" t="s">
        <v>30</v>
      </c>
      <c r="F88" s="29">
        <v>806.49865</v>
      </c>
    </row>
    <row r="89" spans="1:6" ht="53.45" customHeight="1" outlineLevel="5" x14ac:dyDescent="0.25">
      <c r="A89" s="37" t="s">
        <v>120</v>
      </c>
      <c r="B89" s="34" t="s">
        <v>121</v>
      </c>
      <c r="C89" s="13"/>
      <c r="D89" s="14"/>
      <c r="E89" s="14"/>
      <c r="F89" s="16">
        <f>F90</f>
        <v>57.101999999999997</v>
      </c>
    </row>
    <row r="90" spans="1:6" ht="75" customHeight="1" outlineLevel="5" x14ac:dyDescent="0.25">
      <c r="A90" s="37" t="s">
        <v>117</v>
      </c>
      <c r="B90" s="34" t="s">
        <v>121</v>
      </c>
      <c r="C90" s="13" t="s">
        <v>68</v>
      </c>
      <c r="D90" s="14" t="s">
        <v>55</v>
      </c>
      <c r="E90" s="14" t="s">
        <v>30</v>
      </c>
      <c r="F90" s="29">
        <v>57.101999999999997</v>
      </c>
    </row>
    <row r="91" spans="1:6" ht="58.5" customHeight="1" outlineLevel="5" x14ac:dyDescent="0.25">
      <c r="A91" s="23" t="s">
        <v>122</v>
      </c>
      <c r="B91" s="8" t="s">
        <v>123</v>
      </c>
      <c r="C91" s="13"/>
      <c r="D91" s="14"/>
      <c r="E91" s="14"/>
      <c r="F91" s="29">
        <f>F92+F95</f>
        <v>0.12870000000000001</v>
      </c>
    </row>
    <row r="92" spans="1:6" ht="0.75" customHeight="1" outlineLevel="5" x14ac:dyDescent="0.25">
      <c r="A92" s="40" t="s">
        <v>124</v>
      </c>
      <c r="B92" s="34" t="s">
        <v>125</v>
      </c>
      <c r="C92" s="34"/>
      <c r="D92" s="14"/>
      <c r="E92" s="14"/>
      <c r="F92" s="29">
        <f>F93</f>
        <v>0</v>
      </c>
    </row>
    <row r="93" spans="1:6" ht="36" hidden="1" customHeight="1" outlineLevel="5" x14ac:dyDescent="0.25">
      <c r="A93" s="41" t="s">
        <v>53</v>
      </c>
      <c r="B93" s="34" t="s">
        <v>125</v>
      </c>
      <c r="C93" s="34" t="s">
        <v>54</v>
      </c>
      <c r="D93" s="14" t="s">
        <v>55</v>
      </c>
      <c r="E93" s="14" t="s">
        <v>76</v>
      </c>
      <c r="F93" s="16">
        <v>0</v>
      </c>
    </row>
    <row r="94" spans="1:6" ht="30.2" customHeight="1" outlineLevel="5" x14ac:dyDescent="0.25">
      <c r="A94" s="42" t="s">
        <v>126</v>
      </c>
      <c r="B94" s="34" t="s">
        <v>127</v>
      </c>
      <c r="C94" s="34"/>
      <c r="D94" s="14"/>
      <c r="E94" s="14"/>
      <c r="F94" s="16">
        <f>F95</f>
        <v>0.12870000000000001</v>
      </c>
    </row>
    <row r="95" spans="1:6" ht="36" customHeight="1" outlineLevel="5" x14ac:dyDescent="0.25">
      <c r="A95" s="43" t="s">
        <v>128</v>
      </c>
      <c r="B95" s="34" t="s">
        <v>127</v>
      </c>
      <c r="C95" s="34" t="s">
        <v>129</v>
      </c>
      <c r="D95" s="14" t="s">
        <v>76</v>
      </c>
      <c r="E95" s="14" t="s">
        <v>55</v>
      </c>
      <c r="F95" s="16">
        <v>0.12870000000000001</v>
      </c>
    </row>
    <row r="96" spans="1:6" ht="24" customHeight="1" outlineLevel="5" x14ac:dyDescent="0.25">
      <c r="A96" s="20" t="s">
        <v>130</v>
      </c>
      <c r="B96" s="44"/>
      <c r="C96" s="44"/>
      <c r="D96" s="44"/>
      <c r="E96" s="44"/>
      <c r="F96" s="45">
        <f>F19</f>
        <v>19955.023290000001</v>
      </c>
    </row>
    <row r="97" spans="1:6" ht="18.75" outlineLevel="5" x14ac:dyDescent="0.25">
      <c r="A97" s="38"/>
      <c r="B97" s="44"/>
      <c r="C97" s="44"/>
      <c r="D97" s="44"/>
      <c r="E97" s="44"/>
      <c r="F97" s="45"/>
    </row>
    <row r="98" spans="1:6" ht="30.2" customHeight="1" outlineLevel="5" x14ac:dyDescent="0.25">
      <c r="A98" s="46"/>
      <c r="B98" s="44"/>
      <c r="C98" s="44"/>
      <c r="D98" s="44"/>
      <c r="E98" s="44"/>
      <c r="F98" s="45"/>
    </row>
    <row r="99" spans="1:6" ht="41.25" customHeight="1" outlineLevel="5" x14ac:dyDescent="0.25">
      <c r="A99" s="47"/>
      <c r="B99" s="44"/>
      <c r="C99" s="44"/>
      <c r="D99" s="44"/>
      <c r="E99" s="44"/>
      <c r="F99" s="45"/>
    </row>
    <row r="100" spans="1:6" ht="18.75" outlineLevel="5" x14ac:dyDescent="0.25">
      <c r="A100" s="48"/>
      <c r="B100" s="44"/>
      <c r="C100" s="44"/>
      <c r="D100" s="44"/>
      <c r="E100" s="44"/>
      <c r="F100" s="45"/>
    </row>
    <row r="101" spans="1:6" ht="42.75" customHeight="1" outlineLevel="5" x14ac:dyDescent="0.25">
      <c r="A101" s="47"/>
      <c r="B101" s="44"/>
      <c r="C101" s="44"/>
      <c r="D101" s="44"/>
      <c r="E101" s="44"/>
      <c r="F101" s="45"/>
    </row>
    <row r="102" spans="1:6" ht="18.75" outlineLevel="5" x14ac:dyDescent="0.25">
      <c r="A102" s="48"/>
      <c r="B102" s="44"/>
      <c r="C102" s="44"/>
      <c r="D102" s="44"/>
      <c r="E102" s="44"/>
      <c r="F102" s="45"/>
    </row>
    <row r="103" spans="1:6" ht="18.75" outlineLevel="5" x14ac:dyDescent="0.25">
      <c r="A103" s="47"/>
      <c r="B103" s="44"/>
      <c r="C103" s="44"/>
      <c r="D103" s="44"/>
      <c r="E103" s="44"/>
      <c r="F103" s="45"/>
    </row>
    <row r="104" spans="1:6" ht="28.5" customHeight="1" outlineLevel="5" x14ac:dyDescent="0.25">
      <c r="A104" s="48"/>
      <c r="B104" s="44"/>
      <c r="C104" s="44"/>
      <c r="D104" s="44"/>
      <c r="E104" s="44"/>
      <c r="F104" s="45"/>
    </row>
    <row r="105" spans="1:6" ht="42.75" customHeight="1" outlineLevel="5" x14ac:dyDescent="0.25">
      <c r="A105" s="47"/>
      <c r="B105" s="44"/>
      <c r="C105" s="44"/>
      <c r="D105" s="44"/>
      <c r="E105" s="44"/>
      <c r="F105" s="45"/>
    </row>
    <row r="106" spans="1:6" ht="27.75" customHeight="1" outlineLevel="5" x14ac:dyDescent="0.25">
      <c r="A106" s="48"/>
      <c r="B106" s="44"/>
      <c r="C106" s="44"/>
      <c r="D106" s="44"/>
      <c r="E106" s="44"/>
      <c r="F106" s="45"/>
    </row>
    <row r="107" spans="1:6" ht="41.25" customHeight="1" outlineLevel="5" x14ac:dyDescent="0.25">
      <c r="A107" s="47"/>
      <c r="B107" s="44"/>
      <c r="C107" s="44"/>
      <c r="D107" s="44"/>
      <c r="E107" s="44"/>
      <c r="F107" s="45"/>
    </row>
    <row r="108" spans="1:6" ht="18.75" outlineLevel="5" x14ac:dyDescent="0.25">
      <c r="A108" s="49"/>
      <c r="B108" s="34"/>
      <c r="C108" s="44"/>
      <c r="D108" s="44"/>
      <c r="E108" s="44"/>
      <c r="F108" s="45"/>
    </row>
    <row r="109" spans="1:6" ht="60.75" customHeight="1" outlineLevel="5" x14ac:dyDescent="0.25">
      <c r="A109" s="37"/>
      <c r="B109" s="34"/>
      <c r="C109" s="44"/>
      <c r="D109" s="44"/>
      <c r="E109" s="44"/>
      <c r="F109" s="45"/>
    </row>
    <row r="110" spans="1:6" ht="42.75" customHeight="1" outlineLevel="5" x14ac:dyDescent="0.25">
      <c r="A110" s="47"/>
      <c r="B110" s="34"/>
      <c r="C110" s="44"/>
      <c r="D110" s="44"/>
      <c r="E110" s="44"/>
      <c r="F110" s="45"/>
    </row>
    <row r="111" spans="1:6" ht="58.7" customHeight="1" outlineLevel="5" x14ac:dyDescent="0.25">
      <c r="A111" s="37"/>
      <c r="B111" s="34"/>
      <c r="C111" s="44"/>
      <c r="D111" s="44"/>
      <c r="E111" s="44"/>
      <c r="F111" s="45"/>
    </row>
    <row r="112" spans="1:6" ht="42.75" customHeight="1" outlineLevel="5" x14ac:dyDescent="0.25">
      <c r="A112" s="47"/>
      <c r="B112" s="34"/>
      <c r="C112" s="44"/>
      <c r="D112" s="44"/>
      <c r="E112" s="44"/>
      <c r="F112" s="45"/>
    </row>
    <row r="113" spans="1:6" ht="58.7" customHeight="1" outlineLevel="5" x14ac:dyDescent="0.25">
      <c r="A113" s="37"/>
      <c r="B113" s="34"/>
      <c r="C113" s="44"/>
      <c r="D113" s="44"/>
      <c r="E113" s="44"/>
      <c r="F113" s="45"/>
    </row>
    <row r="114" spans="1:6" ht="42.75" customHeight="1" outlineLevel="5" x14ac:dyDescent="0.25">
      <c r="A114" s="47"/>
      <c r="B114" s="34"/>
      <c r="C114" s="44"/>
      <c r="D114" s="44"/>
      <c r="E114" s="44"/>
      <c r="F114" s="45"/>
    </row>
    <row r="115" spans="1:6" ht="78.75" customHeight="1" outlineLevel="5" x14ac:dyDescent="0.25">
      <c r="A115" s="37"/>
      <c r="B115" s="34"/>
      <c r="C115" s="44"/>
      <c r="D115" s="44"/>
      <c r="E115" s="44"/>
      <c r="F115" s="45"/>
    </row>
    <row r="116" spans="1:6" ht="42.75" customHeight="1" outlineLevel="5" x14ac:dyDescent="0.25">
      <c r="A116" s="47"/>
      <c r="B116" s="34"/>
      <c r="C116" s="44"/>
      <c r="D116" s="44"/>
      <c r="E116" s="44"/>
      <c r="F116" s="45"/>
    </row>
    <row r="117" spans="1:6" ht="18.75" outlineLevel="5" x14ac:dyDescent="0.25">
      <c r="A117" s="37"/>
      <c r="B117" s="34"/>
      <c r="C117" s="44"/>
      <c r="D117" s="44"/>
      <c r="E117" s="44"/>
      <c r="F117" s="45"/>
    </row>
    <row r="118" spans="1:6" ht="42.75" customHeight="1" outlineLevel="5" x14ac:dyDescent="0.25">
      <c r="A118" s="47"/>
      <c r="B118" s="34"/>
      <c r="C118" s="44"/>
      <c r="D118" s="44"/>
      <c r="E118" s="44"/>
      <c r="F118" s="45"/>
    </row>
    <row r="119" spans="1:6" ht="18.75" outlineLevel="5" x14ac:dyDescent="0.25">
      <c r="A119" s="37"/>
      <c r="B119" s="34"/>
      <c r="C119" s="44"/>
      <c r="D119" s="44"/>
      <c r="E119" s="44"/>
      <c r="F119" s="45"/>
    </row>
    <row r="120" spans="1:6" ht="42.75" customHeight="1" outlineLevel="5" x14ac:dyDescent="0.25">
      <c r="A120" s="47"/>
      <c r="B120" s="34"/>
      <c r="C120" s="44"/>
      <c r="D120" s="44"/>
      <c r="E120" s="44"/>
      <c r="F120" s="45"/>
    </row>
    <row r="121" spans="1:6" ht="57.75" customHeight="1" outlineLevel="5" x14ac:dyDescent="0.25">
      <c r="A121" s="37"/>
      <c r="B121" s="34"/>
      <c r="C121" s="44"/>
      <c r="D121" s="44"/>
      <c r="E121" s="44"/>
      <c r="F121" s="45"/>
    </row>
    <row r="122" spans="1:6" ht="18.75" outlineLevel="5" x14ac:dyDescent="0.25">
      <c r="A122" s="47"/>
      <c r="B122" s="34"/>
      <c r="C122" s="44"/>
      <c r="D122" s="44"/>
      <c r="E122" s="44"/>
      <c r="F122" s="45"/>
    </row>
    <row r="123" spans="1:6" ht="60" customHeight="1" outlineLevel="5" x14ac:dyDescent="0.25">
      <c r="A123" s="37"/>
      <c r="B123" s="34"/>
      <c r="C123" s="44"/>
      <c r="D123" s="44"/>
      <c r="E123" s="44"/>
      <c r="F123" s="45"/>
    </row>
    <row r="124" spans="1:6" ht="18.75" outlineLevel="5" x14ac:dyDescent="0.25">
      <c r="A124" s="47"/>
      <c r="B124" s="34"/>
      <c r="C124" s="44"/>
      <c r="D124" s="44"/>
      <c r="E124" s="44"/>
      <c r="F124" s="45"/>
    </row>
    <row r="125" spans="1:6" ht="42.75" customHeight="1" outlineLevel="5" x14ac:dyDescent="0.25">
      <c r="A125" s="46"/>
      <c r="B125" s="19"/>
      <c r="C125" s="19"/>
      <c r="D125" s="44"/>
      <c r="E125" s="44"/>
      <c r="F125" s="45"/>
    </row>
    <row r="126" spans="1:6" ht="81" customHeight="1" outlineLevel="5" x14ac:dyDescent="0.25">
      <c r="A126" s="20"/>
      <c r="B126" s="19"/>
      <c r="C126" s="19"/>
      <c r="D126" s="44"/>
      <c r="E126" s="44"/>
      <c r="F126" s="45"/>
    </row>
    <row r="127" spans="1:6" ht="40.700000000000003" customHeight="1" outlineLevel="5" x14ac:dyDescent="0.25">
      <c r="A127" s="47"/>
      <c r="B127" s="19"/>
      <c r="C127" s="19"/>
      <c r="D127" s="44"/>
      <c r="E127" s="44"/>
      <c r="F127" s="45"/>
    </row>
    <row r="128" spans="1:6" ht="18.75" outlineLevel="5" x14ac:dyDescent="0.25">
      <c r="A128" s="20"/>
      <c r="B128" s="19"/>
      <c r="C128" s="19"/>
      <c r="D128" s="44"/>
      <c r="E128" s="44"/>
      <c r="F128" s="45"/>
    </row>
    <row r="129" spans="1:6" ht="18.75" outlineLevel="5" x14ac:dyDescent="0.25">
      <c r="A129" s="20"/>
      <c r="B129" s="19"/>
      <c r="C129" s="19"/>
      <c r="D129" s="44"/>
      <c r="E129" s="44"/>
      <c r="F129" s="45"/>
    </row>
    <row r="130" spans="1:6" ht="63" customHeight="1" outlineLevel="5" x14ac:dyDescent="0.25">
      <c r="A130" s="20"/>
      <c r="B130" s="19"/>
      <c r="C130" s="19"/>
      <c r="D130" s="44"/>
      <c r="E130" s="44"/>
      <c r="F130" s="45"/>
    </row>
    <row r="131" spans="1:6" ht="18.75" outlineLevel="5" x14ac:dyDescent="0.25">
      <c r="A131" s="37"/>
      <c r="B131" s="19"/>
      <c r="C131" s="19"/>
      <c r="D131" s="44"/>
      <c r="E131" s="44"/>
      <c r="F131" s="45"/>
    </row>
    <row r="132" spans="1:6" ht="41.25" customHeight="1" outlineLevel="5" x14ac:dyDescent="0.25">
      <c r="A132" s="20"/>
      <c r="B132" s="19"/>
      <c r="C132" s="19"/>
      <c r="D132" s="44"/>
      <c r="E132" s="44"/>
      <c r="F132" s="45"/>
    </row>
    <row r="133" spans="1:6" ht="47.25" customHeight="1" outlineLevel="5" x14ac:dyDescent="0.25">
      <c r="A133" s="37"/>
      <c r="B133" s="19"/>
      <c r="C133" s="19"/>
      <c r="D133" s="44"/>
      <c r="E133" s="44"/>
      <c r="F133" s="45"/>
    </row>
    <row r="134" spans="1:6" ht="39.75" customHeight="1" outlineLevel="5" x14ac:dyDescent="0.25">
      <c r="A134" s="47"/>
      <c r="B134" s="19"/>
      <c r="C134" s="19"/>
      <c r="D134" s="44"/>
      <c r="E134" s="44"/>
      <c r="F134" s="45"/>
    </row>
    <row r="135" spans="1:6" ht="18.75" outlineLevel="5" x14ac:dyDescent="0.25">
      <c r="A135" s="47"/>
      <c r="B135" s="34"/>
      <c r="C135" s="19"/>
      <c r="D135" s="44"/>
      <c r="E135" s="44"/>
      <c r="F135" s="45"/>
    </row>
    <row r="136" spans="1:6" ht="18.75" outlineLevel="5" x14ac:dyDescent="0.25">
      <c r="A136" s="47"/>
      <c r="B136" s="34"/>
      <c r="C136" s="19"/>
      <c r="D136" s="44"/>
      <c r="E136" s="44"/>
      <c r="F136" s="45"/>
    </row>
    <row r="137" spans="1:6" ht="24" customHeight="1" x14ac:dyDescent="0.3">
      <c r="A137" s="51"/>
      <c r="B137" s="51"/>
      <c r="C137" s="51"/>
      <c r="D137" s="50"/>
      <c r="E137" s="50"/>
      <c r="F137" s="45"/>
    </row>
    <row r="138" spans="1:6" ht="12.75" customHeight="1" x14ac:dyDescent="0.25"/>
  </sheetData>
  <mergeCells count="22">
    <mergeCell ref="A13:F13"/>
    <mergeCell ref="A1:F1"/>
    <mergeCell ref="A2:F2"/>
    <mergeCell ref="A3:F3"/>
    <mergeCell ref="B4:F4"/>
    <mergeCell ref="B5:F5"/>
    <mergeCell ref="B6:F6"/>
    <mergeCell ref="A7:F7"/>
    <mergeCell ref="B8:F8"/>
    <mergeCell ref="A10:F10"/>
    <mergeCell ref="A11:F11"/>
    <mergeCell ref="A12:F12"/>
    <mergeCell ref="A137:C137"/>
    <mergeCell ref="A14:F14"/>
    <mergeCell ref="A15:F15"/>
    <mergeCell ref="A16:F16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2024-05-22T11:17:04Z</dcterms:modified>
</cp:coreProperties>
</file>